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55" activeTab="0"/>
  </bookViews>
  <sheets>
    <sheet name="КСС  пещера" sheetId="1" r:id="rId1"/>
    <sheet name="ТС" sheetId="2" r:id="rId2"/>
    <sheet name="КССс" sheetId="3" r:id="rId3"/>
  </sheets>
  <definedNames/>
  <calcPr fullCalcOnLoad="1"/>
</workbook>
</file>

<file path=xl/sharedStrings.xml><?xml version="1.0" encoding="utf-8"?>
<sst xmlns="http://schemas.openxmlformats.org/spreadsheetml/2006/main" count="266" uniqueCount="95">
  <si>
    <t>Номер</t>
  </si>
  <si>
    <t>Наименование</t>
  </si>
  <si>
    <t>мярка</t>
  </si>
  <si>
    <t>стойност</t>
  </si>
  <si>
    <t>бр.</t>
  </si>
  <si>
    <t>м2</t>
  </si>
  <si>
    <t>м</t>
  </si>
  <si>
    <t>КОЛИЧЕСТВЕНО-СТОЙНОСТНА СМЕТКА</t>
  </si>
  <si>
    <t>м3</t>
  </si>
  <si>
    <t>А</t>
  </si>
  <si>
    <t>Напръскване с емулсия за свързване на стар и нов асфалт</t>
  </si>
  <si>
    <t xml:space="preserve">Направа на бетонови фундаменти   на спортно оборудване </t>
  </si>
  <si>
    <t>Доставка и полагане на  настилка (изкуствена трева)</t>
  </si>
  <si>
    <t>Доставка и монтаж  врати за минифутбол с размер   2х3х1 м.</t>
  </si>
  <si>
    <t>комп.</t>
  </si>
  <si>
    <t>Доставка и монтаж мрежа за минифутбол</t>
  </si>
  <si>
    <t xml:space="preserve">Доставка и монтаж на опъвателни колове, метални, вкл.обтегачи и дюзи за заземяване  </t>
  </si>
  <si>
    <t>Доставка и монтаж на мрежа за волейбол</t>
  </si>
  <si>
    <t xml:space="preserve">Доставка и монтаж на баскетболен кош, вкл.табло 180 х 160 см , мрежа и ринг, височина 3,05м. </t>
  </si>
  <si>
    <t>Електро</t>
  </si>
  <si>
    <t>СМР - игрища</t>
  </si>
  <si>
    <t xml:space="preserve">Игрище за футбол </t>
  </si>
  <si>
    <t>Натоварване, превоз и разтоварване на отпадъци с камион от 6 до 10 км.</t>
  </si>
  <si>
    <t>Б</t>
  </si>
  <si>
    <t>Оборудване - игрища</t>
  </si>
  <si>
    <t>Oсветление</t>
  </si>
  <si>
    <t>Трасиране на кабелна линия</t>
  </si>
  <si>
    <t>Направа на изкоп  0,8/0,4 м със зариване и трамбоване  в почва 3 категория</t>
  </si>
  <si>
    <t>Подготовка на подложка и полагане на сигнална лента</t>
  </si>
  <si>
    <t>Доставка и монтаж на кабелен канал</t>
  </si>
  <si>
    <t>Укрепване на излазна   ПВЦ тръба ф 50 мм към стена ( от изкопа до ТО на 2 бр.кабели)</t>
  </si>
  <si>
    <t>Доставка на кабел СВТ 3х4мм2</t>
  </si>
  <si>
    <t>Доставка на кабел СВТ 3х2.5мм2</t>
  </si>
  <si>
    <t>Полагане на кабел в кабелен канал</t>
  </si>
  <si>
    <t>Полагане на кабел в изкоп</t>
  </si>
  <si>
    <t>Изтегляне на кабел в монтирани тръби и стълбове</t>
  </si>
  <si>
    <t>Доставка ТО (табло осветление) по схема с IP-67</t>
  </si>
  <si>
    <t>Монтаж на ТО на стена</t>
  </si>
  <si>
    <t>Изпитване на кабел НН</t>
  </si>
  <si>
    <t>Доставка и монтаж в съществуващо табло на автоматичен предпазител 40А</t>
  </si>
  <si>
    <t xml:space="preserve">Доставка на стоманено тръбен стълб с височина 7м общо 8,2м (ф108/89/60) </t>
  </si>
  <si>
    <t xml:space="preserve">Изправяне на стълбове </t>
  </si>
  <si>
    <t>Доставка дребна стоманена консктрукция и направа на конзоли за монтаж на прожекторите</t>
  </si>
  <si>
    <t>Доставка и монтаж на кабелна  кутия  за вграждане в стълб с по 1 броя предпазители по 6 А -1Р крива D</t>
  </si>
  <si>
    <t>Доставка на  LED прожектор 1х100W – IP-65-67</t>
  </si>
  <si>
    <t>Монтаж на LED прожектор на стоманена конструкция</t>
  </si>
  <si>
    <t>Доставка на заземителен кол плътен помеднен ф 17,2 мм – 1,5 м</t>
  </si>
  <si>
    <t>Набиване на заземителни колове</t>
  </si>
  <si>
    <t>Доставка на поцинкована шина 40х4 мм</t>
  </si>
  <si>
    <t>Суха разделка на кабел СВТ 3 х 4 мм2</t>
  </si>
  <si>
    <t>Суха разделка на кабел СВТ 3 х 2,5 мм2</t>
  </si>
  <si>
    <t>Свързване проводник към съоръжение с медна кабелна обувка 6 мм2 с доставка на обувките</t>
  </si>
  <si>
    <t>Свързване проводник към съоръжение с медна кабелна обувка 4 мм2 с доставка на обувките</t>
  </si>
  <si>
    <t>Свързване проводник към съоръжение с ухо 2,5 мм2</t>
  </si>
  <si>
    <t xml:space="preserve">Доставка и монтаж на жълтозелен проводник 6 мм2 за заземяване клемни кутии </t>
  </si>
  <si>
    <t>Измерване на преходното съпротивление на заземител</t>
  </si>
  <si>
    <t xml:space="preserve">Фрезоване на стара асфалтова настилка, натоварване и транспорт </t>
  </si>
  <si>
    <t>Pазчертаване на игрище за минифутбол</t>
  </si>
  <si>
    <t>Изграждане на бордюри по периферията 8/16/50</t>
  </si>
  <si>
    <t>Стойност без ДДС</t>
  </si>
  <si>
    <t>Игрище за волейбол и баскетбол</t>
  </si>
  <si>
    <t>Доставка и монтаж на нови трибуни /модулна, стоманени профили и PVC седалки с облегалка - 18 места/</t>
  </si>
  <si>
    <t>Доставка и полагане на плътен дребнозърнест асфалтобетон с дебелина 4 см.</t>
  </si>
  <si>
    <t>Pазчертаване на игрище за волейбол и баскетбол</t>
  </si>
  <si>
    <t>Oбект : Изграждане и оборудване на Мини футболно игрище в ПГХВТ "Атанас Ченгелев", гр.Пещера</t>
  </si>
  <si>
    <t xml:space="preserve">Доставка кабел СВТ 5 х 6 мм2 </t>
  </si>
  <si>
    <t>кг</t>
  </si>
  <si>
    <t>Укрепване гофрирана тръба ф 29 мм към стълбовете</t>
  </si>
  <si>
    <t>Суха разделка на кабел СВТ 5 х 6 мм2</t>
  </si>
  <si>
    <t>ДДС 20 %</t>
  </si>
  <si>
    <t>Обща сума</t>
  </si>
  <si>
    <t>ТЕХНИЧЕСКА   СПЕСИФИКАЦИЯ</t>
  </si>
  <si>
    <t xml:space="preserve">Обект:,, "Изграждане и оборудване на Мини футболно игрище в ПГХВТ "Атанас Ченгелев", гр.Пещера" </t>
  </si>
  <si>
    <t>№</t>
  </si>
  <si>
    <t>Вид на</t>
  </si>
  <si>
    <t>Описание</t>
  </si>
  <si>
    <t>инвестицията</t>
  </si>
  <si>
    <t>Футболна врата 3х2 m метална стационарна</t>
  </si>
  <si>
    <t>Метална врата с размери 3х2 м. прахово боядисана.</t>
  </si>
  <si>
    <t xml:space="preserve">Мрежа за футболна врата . </t>
  </si>
  <si>
    <t>Размери 3.0х2.0х1.0х1.5 m, дебелина на кордата 2.7 mm, размер на отвора 14 cm.</t>
  </si>
  <si>
    <t>Стойка за баскетбол, комплект</t>
  </si>
  <si>
    <t xml:space="preserve"> Материал: Кръгъл профил 102 мм; да се изнася таблото напред до 125 см;  Подходяща за директно бетониране; да е кмплект: табло ринг и мрежа</t>
  </si>
  <si>
    <t xml:space="preserve">Стойки за волейбол </t>
  </si>
  <si>
    <t>Опъвателни колове, метални, вкл.обтегачи и дюзи за заземяване.</t>
  </si>
  <si>
    <t>Мрежа за волейбол</t>
  </si>
  <si>
    <t>размер 9.50 х 1.00 м, размер на отвора 10 х 10 см, дебелина Φ5 мм, полиамид, без възли, с метално въже за обтягане Φ5 мм, полиестерна лента отгоре и отдолу</t>
  </si>
  <si>
    <t>Модулни пейки</t>
  </si>
  <si>
    <t>Олекотените модулни трибуни  изработени от стоманени профили. Алуминиеви степенки. PVC седалки - UV стабилизирани, с облегалки.Размери  3.00 х 2.00 м.Височина  0.80 м.</t>
  </si>
  <si>
    <t>Изкуствена трева за футбол</t>
  </si>
  <si>
    <t xml:space="preserve">Технически данни: Състав – 100% PЕ единични влакна,Височина на тъфта – 40 мм. </t>
  </si>
  <si>
    <t>Изготвил:......................./инж.Н.Минкова/</t>
  </si>
  <si>
    <t>количество</t>
  </si>
  <si>
    <t>ед. Цена без ДДС</t>
  </si>
  <si>
    <t>едл цена без ДДС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</si>
</sst>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0"/>
    <numFmt numFmtId="173" formatCode="0.00000"/>
    <numFmt numFmtId="174" formatCode="0.0000"/>
    <numFmt numFmtId="175" formatCode="0.00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[$-402]d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2" fontId="0" fillId="0" borderId="11" xfId="33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 applyProtection="1">
      <alignment horizontal="left" wrapText="1"/>
      <protection locked="0"/>
    </xf>
    <xf numFmtId="2" fontId="0" fillId="0" borderId="11" xfId="33" applyNumberFormat="1" applyFont="1" applyFill="1" applyBorder="1" applyAlignment="1">
      <alignment wrapText="1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4" fontId="0" fillId="0" borderId="13" xfId="0" applyNumberFormat="1" applyBorder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4" xfId="0" applyBorder="1" applyAlignment="1" quotePrefix="1">
      <alignment horizontal="center" vertical="top"/>
    </xf>
    <xf numFmtId="0" fontId="0" fillId="0" borderId="13" xfId="0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3" fillId="35" borderId="15" xfId="0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 quotePrefix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3" fillId="0" borderId="11" xfId="33" applyFont="1" applyFill="1" applyBorder="1" applyAlignment="1">
      <alignment horizontal="center" wrapText="1"/>
      <protection/>
    </xf>
    <xf numFmtId="0" fontId="3" fillId="0" borderId="16" xfId="33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1" fillId="36" borderId="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 quotePrefix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36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QP-W03-Centr(1).park-Act 1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28125" style="0" customWidth="1"/>
    <col min="2" max="2" width="61.28125" style="0" customWidth="1"/>
    <col min="3" max="3" width="7.57421875" style="0" customWidth="1"/>
  </cols>
  <sheetData>
    <row r="2" spans="1:4" ht="20.25">
      <c r="A2" s="83" t="s">
        <v>7</v>
      </c>
      <c r="B2" s="83"/>
      <c r="C2" s="83"/>
      <c r="D2" s="83"/>
    </row>
    <row r="4" spans="1:4" ht="39" customHeight="1">
      <c r="A4" s="84" t="s">
        <v>64</v>
      </c>
      <c r="B4" s="84"/>
      <c r="C4" s="84"/>
      <c r="D4" s="84"/>
    </row>
    <row r="5" ht="12.75">
      <c r="B5" s="1"/>
    </row>
    <row r="6" spans="1:4" ht="12.75">
      <c r="A6" s="36" t="s">
        <v>0</v>
      </c>
      <c r="B6" s="35" t="s">
        <v>1</v>
      </c>
      <c r="C6" s="35" t="s">
        <v>2</v>
      </c>
      <c r="D6" s="35" t="s">
        <v>94</v>
      </c>
    </row>
    <row r="7" spans="1:4" ht="12.75">
      <c r="A7" s="36"/>
      <c r="B7" s="35"/>
      <c r="C7" s="35"/>
      <c r="D7" s="2"/>
    </row>
    <row r="8" spans="1:4" ht="12.75">
      <c r="A8" s="32"/>
      <c r="B8" s="33"/>
      <c r="C8" s="37"/>
      <c r="D8" s="38"/>
    </row>
    <row r="9" spans="1:4" s="4" customFormat="1" ht="15.75">
      <c r="A9" s="7" t="s">
        <v>9</v>
      </c>
      <c r="B9" s="8" t="s">
        <v>20</v>
      </c>
      <c r="C9" s="39"/>
      <c r="D9" s="9"/>
    </row>
    <row r="10" spans="1:4" s="4" customFormat="1" ht="15.75">
      <c r="A10" s="10"/>
      <c r="B10" s="11"/>
      <c r="C10" s="40"/>
      <c r="D10" s="3"/>
    </row>
    <row r="11" spans="1:4" s="5" customFormat="1" ht="15.75">
      <c r="A11" s="23"/>
      <c r="B11" s="24" t="s">
        <v>60</v>
      </c>
      <c r="C11" s="41"/>
      <c r="D11" s="3"/>
    </row>
    <row r="12" spans="1:4" s="4" customFormat="1" ht="12.75">
      <c r="A12" s="26">
        <v>1</v>
      </c>
      <c r="B12" s="27" t="s">
        <v>56</v>
      </c>
      <c r="C12" s="42" t="s">
        <v>5</v>
      </c>
      <c r="D12" s="26"/>
    </row>
    <row r="13" spans="1:4" s="4" customFormat="1" ht="12.75">
      <c r="A13" s="29">
        <v>2</v>
      </c>
      <c r="B13" s="27" t="s">
        <v>10</v>
      </c>
      <c r="C13" s="42" t="s">
        <v>5</v>
      </c>
      <c r="D13" s="26"/>
    </row>
    <row r="14" spans="1:4" s="4" customFormat="1" ht="25.5">
      <c r="A14" s="29">
        <v>3</v>
      </c>
      <c r="B14" s="27" t="s">
        <v>62</v>
      </c>
      <c r="C14" s="42" t="s">
        <v>5</v>
      </c>
      <c r="D14" s="26"/>
    </row>
    <row r="15" spans="1:4" s="5" customFormat="1" ht="12.75">
      <c r="A15" s="29">
        <f>SUM(A14+1)</f>
        <v>4</v>
      </c>
      <c r="B15" s="27" t="s">
        <v>58</v>
      </c>
      <c r="C15" s="42" t="s">
        <v>6</v>
      </c>
      <c r="D15" s="26"/>
    </row>
    <row r="16" spans="1:4" s="4" customFormat="1" ht="12.75">
      <c r="A16" s="29">
        <f>SUM(A15+1)</f>
        <v>5</v>
      </c>
      <c r="B16" s="27" t="s">
        <v>63</v>
      </c>
      <c r="C16" s="42" t="s">
        <v>4</v>
      </c>
      <c r="D16" s="26"/>
    </row>
    <row r="17" spans="1:4" s="6" customFormat="1" ht="12.75">
      <c r="A17" s="29">
        <f>SUM(A16+1)</f>
        <v>6</v>
      </c>
      <c r="B17" s="27" t="s">
        <v>11</v>
      </c>
      <c r="C17" s="42" t="s">
        <v>4</v>
      </c>
      <c r="D17" s="26"/>
    </row>
    <row r="18" spans="1:4" s="4" customFormat="1" ht="12.75">
      <c r="A18" s="29"/>
      <c r="B18" s="27"/>
      <c r="C18" s="42"/>
      <c r="D18" s="28"/>
    </row>
    <row r="19" spans="1:4" s="5" customFormat="1" ht="12.75">
      <c r="A19" s="25"/>
      <c r="B19" s="43" t="s">
        <v>21</v>
      </c>
      <c r="C19" s="41"/>
      <c r="D19" s="25"/>
    </row>
    <row r="20" spans="1:4" s="4" customFormat="1" ht="12.75">
      <c r="A20" s="26">
        <v>1</v>
      </c>
      <c r="B20" s="27" t="s">
        <v>56</v>
      </c>
      <c r="C20" s="42" t="s">
        <v>5</v>
      </c>
      <c r="D20" s="26"/>
    </row>
    <row r="21" spans="1:4" s="4" customFormat="1" ht="12.75">
      <c r="A21" s="29">
        <f aca="true" t="shared" si="0" ref="A21:A26">SUM(A20+1)</f>
        <v>2</v>
      </c>
      <c r="B21" s="27" t="s">
        <v>10</v>
      </c>
      <c r="C21" s="42" t="s">
        <v>5</v>
      </c>
      <c r="D21" s="26"/>
    </row>
    <row r="22" spans="1:4" s="4" customFormat="1" ht="25.5">
      <c r="A22" s="29">
        <f t="shared" si="0"/>
        <v>3</v>
      </c>
      <c r="B22" s="27" t="s">
        <v>62</v>
      </c>
      <c r="C22" s="42" t="s">
        <v>5</v>
      </c>
      <c r="D22" s="26"/>
    </row>
    <row r="23" spans="1:4" s="5" customFormat="1" ht="12.75">
      <c r="A23" s="29">
        <f t="shared" si="0"/>
        <v>4</v>
      </c>
      <c r="B23" s="27" t="s">
        <v>58</v>
      </c>
      <c r="C23" s="42" t="s">
        <v>6</v>
      </c>
      <c r="D23" s="26"/>
    </row>
    <row r="24" spans="1:4" s="5" customFormat="1" ht="12.75">
      <c r="A24" s="29">
        <f t="shared" si="0"/>
        <v>5</v>
      </c>
      <c r="B24" s="30" t="s">
        <v>12</v>
      </c>
      <c r="C24" s="42" t="s">
        <v>5</v>
      </c>
      <c r="D24" s="26"/>
    </row>
    <row r="25" spans="1:4" s="4" customFormat="1" ht="12.75">
      <c r="A25" s="29">
        <f t="shared" si="0"/>
        <v>6</v>
      </c>
      <c r="B25" s="27" t="s">
        <v>57</v>
      </c>
      <c r="C25" s="42" t="s">
        <v>4</v>
      </c>
      <c r="D25" s="26"/>
    </row>
    <row r="26" spans="1:4" s="4" customFormat="1" ht="12.75">
      <c r="A26" s="29">
        <f t="shared" si="0"/>
        <v>7</v>
      </c>
      <c r="B26" s="27" t="s">
        <v>11</v>
      </c>
      <c r="C26" s="42" t="s">
        <v>4</v>
      </c>
      <c r="D26" s="26"/>
    </row>
    <row r="27" spans="1:4" ht="12.75">
      <c r="A27" s="29"/>
      <c r="B27" s="27"/>
      <c r="C27" s="42"/>
      <c r="D27" s="28"/>
    </row>
    <row r="28" spans="1:4" ht="15">
      <c r="A28" s="44"/>
      <c r="B28" s="45" t="s">
        <v>24</v>
      </c>
      <c r="C28" s="46"/>
      <c r="D28" s="44"/>
    </row>
    <row r="29" spans="1:4" ht="12.75">
      <c r="A29" s="29">
        <v>1</v>
      </c>
      <c r="B29" s="27" t="s">
        <v>13</v>
      </c>
      <c r="C29" s="42" t="s">
        <v>14</v>
      </c>
      <c r="D29" s="29"/>
    </row>
    <row r="30" spans="1:4" ht="12.75">
      <c r="A30" s="29">
        <f>SUM(A29+1)</f>
        <v>2</v>
      </c>
      <c r="B30" s="27" t="s">
        <v>15</v>
      </c>
      <c r="C30" s="42" t="s">
        <v>14</v>
      </c>
      <c r="D30" s="29"/>
    </row>
    <row r="31" spans="1:4" ht="25.5">
      <c r="A31" s="29">
        <v>3</v>
      </c>
      <c r="B31" s="27" t="s">
        <v>16</v>
      </c>
      <c r="C31" s="42" t="s">
        <v>14</v>
      </c>
      <c r="D31" s="29"/>
    </row>
    <row r="32" spans="1:4" ht="12.75">
      <c r="A32" s="29">
        <v>4</v>
      </c>
      <c r="B32" s="27" t="s">
        <v>17</v>
      </c>
      <c r="C32" s="42" t="s">
        <v>4</v>
      </c>
      <c r="D32" s="29"/>
    </row>
    <row r="33" spans="1:4" ht="25.5">
      <c r="A33" s="29">
        <v>5</v>
      </c>
      <c r="B33" s="27" t="s">
        <v>18</v>
      </c>
      <c r="C33" s="42" t="s">
        <v>4</v>
      </c>
      <c r="D33" s="29"/>
    </row>
    <row r="34" spans="1:4" ht="25.5">
      <c r="A34" s="29">
        <v>6</v>
      </c>
      <c r="B34" s="30" t="s">
        <v>61</v>
      </c>
      <c r="C34" s="42" t="s">
        <v>4</v>
      </c>
      <c r="D34" s="29"/>
    </row>
    <row r="35" spans="1:4" ht="25.5">
      <c r="A35" s="29">
        <v>7</v>
      </c>
      <c r="B35" s="48" t="s">
        <v>22</v>
      </c>
      <c r="C35" s="42" t="s">
        <v>8</v>
      </c>
      <c r="D35" s="29"/>
    </row>
    <row r="36" spans="1:4" ht="15.75">
      <c r="A36" s="7" t="s">
        <v>23</v>
      </c>
      <c r="B36" s="49" t="s">
        <v>19</v>
      </c>
      <c r="C36" s="39"/>
      <c r="D36" s="2"/>
    </row>
    <row r="37" spans="1:4" ht="15">
      <c r="A37" s="20"/>
      <c r="B37" s="50" t="s">
        <v>25</v>
      </c>
      <c r="C37" s="51"/>
      <c r="D37" s="2"/>
    </row>
    <row r="38" spans="1:4" ht="12.75">
      <c r="A38" s="52">
        <v>1</v>
      </c>
      <c r="B38" s="15" t="s">
        <v>26</v>
      </c>
      <c r="C38" s="16" t="s">
        <v>6</v>
      </c>
      <c r="D38" s="13"/>
    </row>
    <row r="39" spans="1:4" ht="25.5">
      <c r="A39" s="52">
        <v>2</v>
      </c>
      <c r="B39" s="15" t="s">
        <v>27</v>
      </c>
      <c r="C39" s="16" t="s">
        <v>6</v>
      </c>
      <c r="D39" s="13"/>
    </row>
    <row r="40" spans="1:4" ht="12.75">
      <c r="A40" s="52">
        <v>3</v>
      </c>
      <c r="B40" s="15" t="s">
        <v>28</v>
      </c>
      <c r="C40" s="16" t="s">
        <v>6</v>
      </c>
      <c r="D40" s="13"/>
    </row>
    <row r="41" spans="1:4" ht="12.75">
      <c r="A41" s="52">
        <v>4</v>
      </c>
      <c r="B41" s="15" t="s">
        <v>29</v>
      </c>
      <c r="C41" s="16" t="s">
        <v>6</v>
      </c>
      <c r="D41" s="13"/>
    </row>
    <row r="42" spans="1:4" ht="25.5">
      <c r="A42" s="52">
        <v>5</v>
      </c>
      <c r="B42" s="15" t="s">
        <v>30</v>
      </c>
      <c r="C42" s="17" t="s">
        <v>6</v>
      </c>
      <c r="D42" s="13"/>
    </row>
    <row r="43" spans="1:4" ht="12.75">
      <c r="A43" s="52">
        <v>6</v>
      </c>
      <c r="B43" s="15" t="s">
        <v>65</v>
      </c>
      <c r="C43" s="16" t="s">
        <v>6</v>
      </c>
      <c r="D43" s="13"/>
    </row>
    <row r="44" spans="1:4" ht="12.75">
      <c r="A44" s="52">
        <v>7</v>
      </c>
      <c r="B44" s="19" t="s">
        <v>31</v>
      </c>
      <c r="C44" s="17" t="s">
        <v>6</v>
      </c>
      <c r="D44" s="13"/>
    </row>
    <row r="45" spans="1:4" ht="12.75">
      <c r="A45" s="52">
        <v>8</v>
      </c>
      <c r="B45" s="19" t="s">
        <v>32</v>
      </c>
      <c r="C45" s="17" t="s">
        <v>6</v>
      </c>
      <c r="D45" s="13"/>
    </row>
    <row r="46" spans="1:4" ht="12.75">
      <c r="A46" s="52">
        <v>9</v>
      </c>
      <c r="B46" s="15" t="s">
        <v>33</v>
      </c>
      <c r="C46" s="16" t="s">
        <v>6</v>
      </c>
      <c r="D46" s="13"/>
    </row>
    <row r="47" spans="1:4" ht="12.75">
      <c r="A47" s="52">
        <v>10</v>
      </c>
      <c r="B47" s="15" t="s">
        <v>34</v>
      </c>
      <c r="C47" s="16" t="s">
        <v>6</v>
      </c>
      <c r="D47" s="13"/>
    </row>
    <row r="48" spans="1:4" ht="12.75">
      <c r="A48" s="52">
        <v>11</v>
      </c>
      <c r="B48" s="15" t="s">
        <v>35</v>
      </c>
      <c r="C48" s="16" t="s">
        <v>6</v>
      </c>
      <c r="D48" s="13"/>
    </row>
    <row r="49" spans="1:4" ht="12.75">
      <c r="A49" s="52">
        <v>12</v>
      </c>
      <c r="B49" s="15" t="s">
        <v>36</v>
      </c>
      <c r="C49" s="17" t="s">
        <v>4</v>
      </c>
      <c r="D49" s="13"/>
    </row>
    <row r="50" spans="1:4" ht="12.75">
      <c r="A50" s="52">
        <v>13</v>
      </c>
      <c r="B50" s="15" t="s">
        <v>37</v>
      </c>
      <c r="C50" s="17" t="s">
        <v>4</v>
      </c>
      <c r="D50" s="13"/>
    </row>
    <row r="51" spans="1:4" ht="12.75">
      <c r="A51" s="52">
        <v>14</v>
      </c>
      <c r="B51" s="15" t="s">
        <v>38</v>
      </c>
      <c r="C51" s="17" t="s">
        <v>4</v>
      </c>
      <c r="D51" s="13"/>
    </row>
    <row r="52" spans="1:4" ht="25.5">
      <c r="A52" s="52">
        <v>15</v>
      </c>
      <c r="B52" s="15" t="s">
        <v>39</v>
      </c>
      <c r="C52" s="17" t="s">
        <v>4</v>
      </c>
      <c r="D52" s="13"/>
    </row>
    <row r="53" spans="1:4" ht="25.5">
      <c r="A53" s="52">
        <v>16</v>
      </c>
      <c r="B53" s="15" t="s">
        <v>40</v>
      </c>
      <c r="C53" s="16" t="s">
        <v>4</v>
      </c>
      <c r="D53" s="13"/>
    </row>
    <row r="54" spans="1:4" ht="12.75">
      <c r="A54" s="52">
        <v>17</v>
      </c>
      <c r="B54" s="18" t="s">
        <v>41</v>
      </c>
      <c r="C54" s="16" t="s">
        <v>4</v>
      </c>
      <c r="D54" s="13"/>
    </row>
    <row r="55" spans="1:4" ht="25.5">
      <c r="A55" s="52">
        <v>18</v>
      </c>
      <c r="B55" s="19" t="s">
        <v>42</v>
      </c>
      <c r="C55" s="16" t="s">
        <v>66</v>
      </c>
      <c r="D55" s="13"/>
    </row>
    <row r="56" spans="1:4" ht="25.5">
      <c r="A56" s="52">
        <v>19</v>
      </c>
      <c r="B56" s="19" t="s">
        <v>43</v>
      </c>
      <c r="C56" s="17" t="s">
        <v>4</v>
      </c>
      <c r="D56" s="13"/>
    </row>
    <row r="57" spans="1:4" ht="12.75">
      <c r="A57" s="52">
        <v>20</v>
      </c>
      <c r="B57" s="19" t="s">
        <v>67</v>
      </c>
      <c r="C57" s="17" t="s">
        <v>6</v>
      </c>
      <c r="D57" s="13"/>
    </row>
    <row r="58" spans="1:4" ht="12.75">
      <c r="A58" s="52">
        <v>21</v>
      </c>
      <c r="B58" s="15" t="s">
        <v>44</v>
      </c>
      <c r="C58" s="16" t="s">
        <v>4</v>
      </c>
      <c r="D58" s="13"/>
    </row>
    <row r="59" spans="1:4" ht="12.75">
      <c r="A59" s="52">
        <v>22</v>
      </c>
      <c r="B59" s="15" t="s">
        <v>45</v>
      </c>
      <c r="C59" s="16" t="s">
        <v>4</v>
      </c>
      <c r="D59" s="13"/>
    </row>
    <row r="60" spans="1:4" ht="12.75">
      <c r="A60" s="52">
        <v>23</v>
      </c>
      <c r="B60" s="15" t="s">
        <v>46</v>
      </c>
      <c r="C60" s="16" t="s">
        <v>4</v>
      </c>
      <c r="D60" s="13"/>
    </row>
    <row r="61" spans="1:4" ht="12.75">
      <c r="A61" s="52">
        <v>24</v>
      </c>
      <c r="B61" s="15" t="s">
        <v>47</v>
      </c>
      <c r="C61" s="16" t="s">
        <v>4</v>
      </c>
      <c r="D61" s="13"/>
    </row>
    <row r="62" spans="1:4" ht="12.75">
      <c r="A62" s="52">
        <v>25</v>
      </c>
      <c r="B62" s="18" t="s">
        <v>48</v>
      </c>
      <c r="C62" s="16" t="s">
        <v>6</v>
      </c>
      <c r="D62" s="13"/>
    </row>
    <row r="63" spans="1:4" ht="12.75">
      <c r="A63" s="52">
        <v>26</v>
      </c>
      <c r="B63" s="15" t="s">
        <v>68</v>
      </c>
      <c r="C63" s="16" t="s">
        <v>4</v>
      </c>
      <c r="D63" s="13"/>
    </row>
    <row r="64" spans="1:4" ht="12.75">
      <c r="A64" s="52">
        <v>27</v>
      </c>
      <c r="B64" s="15" t="s">
        <v>49</v>
      </c>
      <c r="C64" s="16" t="s">
        <v>4</v>
      </c>
      <c r="D64" s="13"/>
    </row>
    <row r="65" spans="1:4" ht="12.75">
      <c r="A65" s="52">
        <v>28</v>
      </c>
      <c r="B65" s="15" t="s">
        <v>50</v>
      </c>
      <c r="C65" s="16" t="s">
        <v>4</v>
      </c>
      <c r="D65" s="13"/>
    </row>
    <row r="66" spans="1:4" ht="25.5">
      <c r="A66" s="52">
        <v>29</v>
      </c>
      <c r="B66" s="15" t="s">
        <v>51</v>
      </c>
      <c r="C66" s="16" t="s">
        <v>4</v>
      </c>
      <c r="D66" s="13"/>
    </row>
    <row r="67" spans="1:4" ht="25.5">
      <c r="A67" s="52">
        <v>30</v>
      </c>
      <c r="B67" s="15" t="s">
        <v>52</v>
      </c>
      <c r="C67" s="16" t="s">
        <v>4</v>
      </c>
      <c r="D67" s="13"/>
    </row>
    <row r="68" spans="1:4" ht="12.75">
      <c r="A68" s="52">
        <v>31</v>
      </c>
      <c r="B68" s="15" t="s">
        <v>53</v>
      </c>
      <c r="C68" s="16" t="s">
        <v>4</v>
      </c>
      <c r="D68" s="13"/>
    </row>
    <row r="69" spans="1:4" ht="25.5">
      <c r="A69" s="52">
        <v>32</v>
      </c>
      <c r="B69" s="15" t="s">
        <v>54</v>
      </c>
      <c r="C69" s="16" t="s">
        <v>6</v>
      </c>
      <c r="D69" s="13"/>
    </row>
    <row r="70" spans="1:4" ht="12.75">
      <c r="A70" s="52">
        <v>33</v>
      </c>
      <c r="B70" s="15" t="s">
        <v>55</v>
      </c>
      <c r="C70" s="16" t="s">
        <v>4</v>
      </c>
      <c r="D70" s="13"/>
    </row>
  </sheetData>
  <sheetProtection/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1">
      <selection activeCell="C7" sqref="C7:C9"/>
    </sheetView>
  </sheetViews>
  <sheetFormatPr defaultColWidth="9.140625" defaultRowHeight="12.75"/>
  <cols>
    <col min="1" max="1" width="3.140625" style="0" customWidth="1"/>
    <col min="2" max="2" width="33.57421875" style="0" customWidth="1"/>
    <col min="3" max="3" width="92.421875" style="0" customWidth="1"/>
    <col min="4" max="4" width="66.00390625" style="0" customWidth="1"/>
  </cols>
  <sheetData>
    <row r="2" ht="29.25" customHeight="1"/>
    <row r="3" spans="1:4" ht="18" customHeight="1">
      <c r="A3" s="85" t="s">
        <v>71</v>
      </c>
      <c r="B3" s="86"/>
      <c r="C3" s="87"/>
      <c r="D3" s="54"/>
    </row>
    <row r="4" spans="1:4" ht="9" customHeight="1">
      <c r="A4" s="55"/>
      <c r="B4" s="56"/>
      <c r="C4" s="57"/>
      <c r="D4" s="54"/>
    </row>
    <row r="5" spans="1:4" ht="0.75" customHeight="1">
      <c r="A5" s="58"/>
      <c r="B5" s="59"/>
      <c r="C5" s="60"/>
      <c r="D5" s="61"/>
    </row>
    <row r="6" spans="1:4" ht="46.5" customHeight="1">
      <c r="A6" s="62"/>
      <c r="B6" s="88" t="s">
        <v>72</v>
      </c>
      <c r="C6" s="88"/>
      <c r="D6" s="61"/>
    </row>
    <row r="7" spans="1:4" ht="13.5">
      <c r="A7" s="89" t="s">
        <v>73</v>
      </c>
      <c r="B7" s="63" t="s">
        <v>74</v>
      </c>
      <c r="C7" s="90" t="s">
        <v>75</v>
      </c>
      <c r="D7" s="64"/>
    </row>
    <row r="8" spans="1:4" ht="13.5">
      <c r="A8" s="89"/>
      <c r="B8" s="63" t="s">
        <v>76</v>
      </c>
      <c r="C8" s="90"/>
      <c r="D8" s="64"/>
    </row>
    <row r="9" spans="1:4" ht="12.75" hidden="1">
      <c r="A9" s="89"/>
      <c r="B9" s="65"/>
      <c r="C9" s="90"/>
      <c r="D9" s="64"/>
    </row>
    <row r="10" spans="1:4" ht="12.75">
      <c r="A10" s="66">
        <v>1</v>
      </c>
      <c r="B10" s="66">
        <v>2</v>
      </c>
      <c r="C10" s="66">
        <v>3</v>
      </c>
      <c r="D10" s="64"/>
    </row>
    <row r="11" spans="1:3" ht="25.5">
      <c r="A11" s="67">
        <v>1</v>
      </c>
      <c r="B11" s="68" t="s">
        <v>77</v>
      </c>
      <c r="C11" s="69" t="s">
        <v>78</v>
      </c>
    </row>
    <row r="12" spans="1:3" ht="12.75">
      <c r="A12" s="13">
        <v>2</v>
      </c>
      <c r="B12" s="69" t="s">
        <v>79</v>
      </c>
      <c r="C12" s="70" t="s">
        <v>80</v>
      </c>
    </row>
    <row r="13" spans="1:3" ht="25.5">
      <c r="A13" s="13">
        <v>3</v>
      </c>
      <c r="B13" s="71" t="s">
        <v>81</v>
      </c>
      <c r="C13" s="72" t="s">
        <v>82</v>
      </c>
    </row>
    <row r="14" spans="1:3" ht="12.75">
      <c r="A14" s="13">
        <v>4</v>
      </c>
      <c r="B14" s="73" t="s">
        <v>83</v>
      </c>
      <c r="C14" s="69" t="s">
        <v>84</v>
      </c>
    </row>
    <row r="15" spans="1:3" ht="25.5">
      <c r="A15" s="13">
        <v>5</v>
      </c>
      <c r="B15" s="74" t="s">
        <v>85</v>
      </c>
      <c r="C15" s="75" t="s">
        <v>86</v>
      </c>
    </row>
    <row r="16" spans="1:3" ht="25.5">
      <c r="A16" s="13">
        <v>6</v>
      </c>
      <c r="B16" s="74" t="s">
        <v>87</v>
      </c>
      <c r="C16" s="75" t="s">
        <v>88</v>
      </c>
    </row>
    <row r="17" spans="1:3" ht="12.75">
      <c r="A17" s="13">
        <v>7</v>
      </c>
      <c r="B17" s="74" t="s">
        <v>89</v>
      </c>
      <c r="C17" s="75" t="s">
        <v>90</v>
      </c>
    </row>
    <row r="18" spans="1:3" ht="15.75">
      <c r="A18" s="76"/>
      <c r="B18" s="77"/>
      <c r="C18" s="78"/>
    </row>
    <row r="19" spans="1:3" ht="15.75">
      <c r="A19" s="79"/>
      <c r="B19" s="80"/>
      <c r="C19" s="81"/>
    </row>
    <row r="20" spans="1:3" ht="15.75">
      <c r="A20" s="79"/>
      <c r="B20" s="80"/>
      <c r="C20" s="81"/>
    </row>
    <row r="21" spans="1:3" ht="15.75">
      <c r="A21" s="79"/>
      <c r="B21" s="80"/>
      <c r="C21" s="81"/>
    </row>
    <row r="22" spans="1:3" ht="15.75">
      <c r="A22" s="79"/>
      <c r="B22" s="80"/>
      <c r="C22" s="81"/>
    </row>
    <row r="25" ht="12.75">
      <c r="B25" s="82" t="s">
        <v>91</v>
      </c>
    </row>
  </sheetData>
  <sheetProtection/>
  <mergeCells count="4">
    <mergeCell ref="A3:C3"/>
    <mergeCell ref="B6:C6"/>
    <mergeCell ref="A7:A9"/>
    <mergeCell ref="C7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28125" style="0" customWidth="1"/>
    <col min="2" max="2" width="47.421875" style="0" customWidth="1"/>
    <col min="3" max="3" width="7.00390625" style="0" customWidth="1"/>
    <col min="4" max="4" width="9.421875" style="0" customWidth="1"/>
    <col min="5" max="5" width="9.28125" style="0" bestFit="1" customWidth="1"/>
    <col min="6" max="6" width="9.57421875" style="0" bestFit="1" customWidth="1"/>
  </cols>
  <sheetData>
    <row r="2" spans="1:6" ht="20.25">
      <c r="A2" s="83" t="s">
        <v>7</v>
      </c>
      <c r="B2" s="83"/>
      <c r="C2" s="83"/>
      <c r="D2" s="83"/>
      <c r="E2" s="83"/>
      <c r="F2" s="83"/>
    </row>
    <row r="3" ht="18.75" customHeight="1"/>
    <row r="4" spans="1:6" ht="39" customHeight="1">
      <c r="A4" s="84" t="s">
        <v>64</v>
      </c>
      <c r="B4" s="84"/>
      <c r="C4" s="84"/>
      <c r="D4" s="84"/>
      <c r="E4" s="84"/>
      <c r="F4" s="84"/>
    </row>
    <row r="5" ht="12.75">
      <c r="B5" s="1"/>
    </row>
    <row r="6" spans="1:6" ht="12.75">
      <c r="A6" s="36" t="s">
        <v>0</v>
      </c>
      <c r="B6" s="35" t="s">
        <v>1</v>
      </c>
      <c r="C6" s="35" t="s">
        <v>2</v>
      </c>
      <c r="D6" s="35" t="s">
        <v>92</v>
      </c>
      <c r="E6" s="35" t="s">
        <v>93</v>
      </c>
      <c r="F6" s="35" t="s">
        <v>3</v>
      </c>
    </row>
    <row r="7" spans="1:6" ht="12.75">
      <c r="A7" s="36"/>
      <c r="B7" s="35"/>
      <c r="C7" s="35"/>
      <c r="D7" s="35"/>
      <c r="E7" s="2"/>
      <c r="F7" s="2"/>
    </row>
    <row r="8" spans="1:6" ht="12.75">
      <c r="A8" s="32"/>
      <c r="B8" s="33"/>
      <c r="C8" s="37"/>
      <c r="D8" s="34"/>
      <c r="E8" s="38"/>
      <c r="F8" s="38"/>
    </row>
    <row r="9" spans="1:6" ht="15.75">
      <c r="A9" s="7" t="s">
        <v>9</v>
      </c>
      <c r="B9" s="8" t="s">
        <v>20</v>
      </c>
      <c r="C9" s="39"/>
      <c r="D9" s="9"/>
      <c r="E9" s="9"/>
      <c r="F9" s="9"/>
    </row>
    <row r="10" spans="1:6" s="4" customFormat="1" ht="15.75">
      <c r="A10" s="10"/>
      <c r="B10" s="11"/>
      <c r="C10" s="40"/>
      <c r="D10" s="12"/>
      <c r="E10" s="3"/>
      <c r="F10" s="3"/>
    </row>
    <row r="11" spans="1:6" s="4" customFormat="1" ht="15.75">
      <c r="A11" s="23"/>
      <c r="B11" s="24" t="s">
        <v>60</v>
      </c>
      <c r="C11" s="41"/>
      <c r="D11" s="25"/>
      <c r="E11" s="3"/>
      <c r="F11" s="3"/>
    </row>
    <row r="12" spans="1:6" s="5" customFormat="1" ht="25.5">
      <c r="A12" s="26">
        <v>1</v>
      </c>
      <c r="B12" s="27" t="s">
        <v>56</v>
      </c>
      <c r="C12" s="42" t="s">
        <v>5</v>
      </c>
      <c r="D12" s="28">
        <v>650</v>
      </c>
      <c r="E12" s="26"/>
      <c r="F12" s="14">
        <f aca="true" t="shared" si="0" ref="F12:F70">D12*E12</f>
        <v>0</v>
      </c>
    </row>
    <row r="13" spans="1:6" s="4" customFormat="1" ht="25.5">
      <c r="A13" s="29">
        <v>2</v>
      </c>
      <c r="B13" s="27" t="s">
        <v>10</v>
      </c>
      <c r="C13" s="42" t="s">
        <v>5</v>
      </c>
      <c r="D13" s="28">
        <v>650</v>
      </c>
      <c r="E13" s="26"/>
      <c r="F13" s="14">
        <f t="shared" si="0"/>
        <v>0</v>
      </c>
    </row>
    <row r="14" spans="1:6" s="4" customFormat="1" ht="25.5">
      <c r="A14" s="29">
        <v>3</v>
      </c>
      <c r="B14" s="27" t="s">
        <v>62</v>
      </c>
      <c r="C14" s="42" t="s">
        <v>5</v>
      </c>
      <c r="D14" s="28">
        <v>650</v>
      </c>
      <c r="E14" s="26"/>
      <c r="F14" s="14">
        <f t="shared" si="0"/>
        <v>0</v>
      </c>
    </row>
    <row r="15" spans="1:6" s="4" customFormat="1" ht="12.75">
      <c r="A15" s="29">
        <f>SUM(A14+1)</f>
        <v>4</v>
      </c>
      <c r="B15" s="27" t="s">
        <v>58</v>
      </c>
      <c r="C15" s="42" t="s">
        <v>6</v>
      </c>
      <c r="D15" s="28">
        <v>106</v>
      </c>
      <c r="E15" s="26"/>
      <c r="F15" s="14">
        <f t="shared" si="0"/>
        <v>0</v>
      </c>
    </row>
    <row r="16" spans="1:6" s="5" customFormat="1" ht="12.75">
      <c r="A16" s="29">
        <f>SUM(A15+1)</f>
        <v>5</v>
      </c>
      <c r="B16" s="27" t="s">
        <v>63</v>
      </c>
      <c r="C16" s="42" t="s">
        <v>4</v>
      </c>
      <c r="D16" s="28">
        <v>1</v>
      </c>
      <c r="E16" s="26"/>
      <c r="F16" s="14">
        <f t="shared" si="0"/>
        <v>0</v>
      </c>
    </row>
    <row r="17" spans="1:6" s="4" customFormat="1" ht="25.5">
      <c r="A17" s="29">
        <f>SUM(A16+1)</f>
        <v>6</v>
      </c>
      <c r="B17" s="27" t="s">
        <v>11</v>
      </c>
      <c r="C17" s="42" t="s">
        <v>4</v>
      </c>
      <c r="D17" s="28">
        <v>4</v>
      </c>
      <c r="E17" s="26"/>
      <c r="F17" s="14">
        <f t="shared" si="0"/>
        <v>0</v>
      </c>
    </row>
    <row r="18" spans="1:6" s="6" customFormat="1" ht="12.75">
      <c r="A18" s="29"/>
      <c r="B18" s="27"/>
      <c r="C18" s="42"/>
      <c r="D18" s="28"/>
      <c r="E18" s="28"/>
      <c r="F18" s="14"/>
    </row>
    <row r="19" spans="1:6" s="4" customFormat="1" ht="12.75">
      <c r="A19" s="25"/>
      <c r="B19" s="43" t="s">
        <v>21</v>
      </c>
      <c r="C19" s="41"/>
      <c r="D19" s="25"/>
      <c r="E19" s="25"/>
      <c r="F19" s="14"/>
    </row>
    <row r="20" spans="1:6" s="5" customFormat="1" ht="25.5">
      <c r="A20" s="26">
        <v>1</v>
      </c>
      <c r="B20" s="27" t="s">
        <v>56</v>
      </c>
      <c r="C20" s="42" t="s">
        <v>5</v>
      </c>
      <c r="D20" s="28">
        <v>800</v>
      </c>
      <c r="E20" s="26"/>
      <c r="F20" s="14">
        <f t="shared" si="0"/>
        <v>0</v>
      </c>
    </row>
    <row r="21" spans="1:6" s="4" customFormat="1" ht="25.5">
      <c r="A21" s="29">
        <f aca="true" t="shared" si="1" ref="A21:A26">SUM(A20+1)</f>
        <v>2</v>
      </c>
      <c r="B21" s="27" t="s">
        <v>10</v>
      </c>
      <c r="C21" s="42" t="s">
        <v>5</v>
      </c>
      <c r="D21" s="28">
        <v>800</v>
      </c>
      <c r="E21" s="26"/>
      <c r="F21" s="14">
        <f t="shared" si="0"/>
        <v>0</v>
      </c>
    </row>
    <row r="22" spans="1:6" s="4" customFormat="1" ht="25.5">
      <c r="A22" s="29">
        <f t="shared" si="1"/>
        <v>3</v>
      </c>
      <c r="B22" s="27" t="s">
        <v>62</v>
      </c>
      <c r="C22" s="42" t="s">
        <v>5</v>
      </c>
      <c r="D22" s="28">
        <v>800</v>
      </c>
      <c r="E22" s="26"/>
      <c r="F22" s="14">
        <f t="shared" si="0"/>
        <v>0</v>
      </c>
    </row>
    <row r="23" spans="1:6" s="4" customFormat="1" ht="12.75">
      <c r="A23" s="29">
        <f t="shared" si="1"/>
        <v>4</v>
      </c>
      <c r="B23" s="27" t="s">
        <v>58</v>
      </c>
      <c r="C23" s="42" t="s">
        <v>6</v>
      </c>
      <c r="D23" s="28">
        <v>120</v>
      </c>
      <c r="E23" s="26"/>
      <c r="F23" s="14">
        <f t="shared" si="0"/>
        <v>0</v>
      </c>
    </row>
    <row r="24" spans="1:6" s="5" customFormat="1" ht="25.5">
      <c r="A24" s="29">
        <f t="shared" si="1"/>
        <v>5</v>
      </c>
      <c r="B24" s="30" t="s">
        <v>12</v>
      </c>
      <c r="C24" s="42" t="s">
        <v>5</v>
      </c>
      <c r="D24" s="28">
        <v>800</v>
      </c>
      <c r="E24" s="26"/>
      <c r="F24" s="14">
        <f t="shared" si="0"/>
        <v>0</v>
      </c>
    </row>
    <row r="25" spans="1:6" s="5" customFormat="1" ht="12.75">
      <c r="A25" s="29">
        <f t="shared" si="1"/>
        <v>6</v>
      </c>
      <c r="B25" s="27" t="s">
        <v>57</v>
      </c>
      <c r="C25" s="42" t="s">
        <v>4</v>
      </c>
      <c r="D25" s="28">
        <v>1</v>
      </c>
      <c r="E25" s="26"/>
      <c r="F25" s="14">
        <f t="shared" si="0"/>
        <v>0</v>
      </c>
    </row>
    <row r="26" spans="1:6" s="4" customFormat="1" ht="25.5">
      <c r="A26" s="29">
        <f t="shared" si="1"/>
        <v>7</v>
      </c>
      <c r="B26" s="27" t="s">
        <v>11</v>
      </c>
      <c r="C26" s="42" t="s">
        <v>4</v>
      </c>
      <c r="D26" s="28">
        <v>2</v>
      </c>
      <c r="E26" s="26"/>
      <c r="F26" s="14">
        <f t="shared" si="0"/>
        <v>0</v>
      </c>
    </row>
    <row r="27" spans="1:6" s="4" customFormat="1" ht="12.75">
      <c r="A27" s="29"/>
      <c r="B27" s="27"/>
      <c r="C27" s="42"/>
      <c r="D27" s="28"/>
      <c r="E27" s="28"/>
      <c r="F27" s="14"/>
    </row>
    <row r="28" spans="1:6" ht="15">
      <c r="A28" s="44"/>
      <c r="B28" s="45" t="s">
        <v>24</v>
      </c>
      <c r="C28" s="46"/>
      <c r="D28" s="44"/>
      <c r="E28" s="44"/>
      <c r="F28" s="47"/>
    </row>
    <row r="29" spans="1:6" ht="25.5">
      <c r="A29" s="29">
        <v>1</v>
      </c>
      <c r="B29" s="27" t="s">
        <v>13</v>
      </c>
      <c r="C29" s="42" t="s">
        <v>14</v>
      </c>
      <c r="D29" s="28">
        <v>1</v>
      </c>
      <c r="E29" s="29"/>
      <c r="F29" s="14">
        <f t="shared" si="0"/>
        <v>0</v>
      </c>
    </row>
    <row r="30" spans="1:6" ht="12.75">
      <c r="A30" s="29">
        <f>SUM(A29+1)</f>
        <v>2</v>
      </c>
      <c r="B30" s="27" t="s">
        <v>15</v>
      </c>
      <c r="C30" s="42" t="s">
        <v>14</v>
      </c>
      <c r="D30" s="28">
        <v>1</v>
      </c>
      <c r="E30" s="29"/>
      <c r="F30" s="14">
        <f t="shared" si="0"/>
        <v>0</v>
      </c>
    </row>
    <row r="31" spans="1:6" ht="25.5">
      <c r="A31" s="29">
        <v>3</v>
      </c>
      <c r="B31" s="27" t="s">
        <v>16</v>
      </c>
      <c r="C31" s="42" t="s">
        <v>14</v>
      </c>
      <c r="D31" s="28">
        <v>1</v>
      </c>
      <c r="E31" s="29"/>
      <c r="F31" s="14">
        <f t="shared" si="0"/>
        <v>0</v>
      </c>
    </row>
    <row r="32" spans="1:6" ht="12.75">
      <c r="A32" s="29">
        <v>4</v>
      </c>
      <c r="B32" s="27" t="s">
        <v>17</v>
      </c>
      <c r="C32" s="42" t="s">
        <v>4</v>
      </c>
      <c r="D32" s="28">
        <v>1</v>
      </c>
      <c r="E32" s="29"/>
      <c r="F32" s="14">
        <f t="shared" si="0"/>
        <v>0</v>
      </c>
    </row>
    <row r="33" spans="1:6" ht="25.5">
      <c r="A33" s="29">
        <v>5</v>
      </c>
      <c r="B33" s="27" t="s">
        <v>18</v>
      </c>
      <c r="C33" s="42" t="s">
        <v>4</v>
      </c>
      <c r="D33" s="28">
        <v>2</v>
      </c>
      <c r="E33" s="29"/>
      <c r="F33" s="14">
        <f t="shared" si="0"/>
        <v>0</v>
      </c>
    </row>
    <row r="34" spans="1:6" ht="38.25">
      <c r="A34" s="29">
        <v>6</v>
      </c>
      <c r="B34" s="30" t="s">
        <v>61</v>
      </c>
      <c r="C34" s="42" t="s">
        <v>4</v>
      </c>
      <c r="D34" s="28">
        <v>3</v>
      </c>
      <c r="E34" s="29"/>
      <c r="F34" s="14">
        <f t="shared" si="0"/>
        <v>0</v>
      </c>
    </row>
    <row r="35" spans="1:6" ht="25.5">
      <c r="A35" s="29">
        <v>7</v>
      </c>
      <c r="B35" s="48" t="s">
        <v>22</v>
      </c>
      <c r="C35" s="42" t="s">
        <v>8</v>
      </c>
      <c r="D35" s="28">
        <v>10</v>
      </c>
      <c r="E35" s="29"/>
      <c r="F35" s="14">
        <f t="shared" si="0"/>
        <v>0</v>
      </c>
    </row>
    <row r="36" spans="1:6" ht="15.75">
      <c r="A36" s="7" t="s">
        <v>23</v>
      </c>
      <c r="B36" s="49" t="s">
        <v>19</v>
      </c>
      <c r="C36" s="39"/>
      <c r="D36" s="31"/>
      <c r="E36" s="2"/>
      <c r="F36" s="14"/>
    </row>
    <row r="37" spans="1:6" ht="15">
      <c r="A37" s="20"/>
      <c r="B37" s="50" t="s">
        <v>25</v>
      </c>
      <c r="C37" s="51"/>
      <c r="D37" s="31"/>
      <c r="E37" s="2"/>
      <c r="F37" s="14"/>
    </row>
    <row r="38" spans="1:6" ht="12.75">
      <c r="A38" s="52">
        <v>1</v>
      </c>
      <c r="B38" s="15" t="s">
        <v>26</v>
      </c>
      <c r="C38" s="16" t="s">
        <v>6</v>
      </c>
      <c r="D38" s="17">
        <v>240</v>
      </c>
      <c r="E38" s="13"/>
      <c r="F38" s="14">
        <f t="shared" si="0"/>
        <v>0</v>
      </c>
    </row>
    <row r="39" spans="1:6" ht="25.5">
      <c r="A39" s="52">
        <v>2</v>
      </c>
      <c r="B39" s="15" t="s">
        <v>27</v>
      </c>
      <c r="C39" s="16" t="s">
        <v>6</v>
      </c>
      <c r="D39" s="17">
        <v>240</v>
      </c>
      <c r="E39" s="13"/>
      <c r="F39" s="14">
        <f t="shared" si="0"/>
        <v>0</v>
      </c>
    </row>
    <row r="40" spans="1:6" ht="25.5">
      <c r="A40" s="52">
        <v>3</v>
      </c>
      <c r="B40" s="15" t="s">
        <v>28</v>
      </c>
      <c r="C40" s="16" t="s">
        <v>6</v>
      </c>
      <c r="D40" s="17">
        <v>240</v>
      </c>
      <c r="E40" s="13"/>
      <c r="F40" s="14">
        <f t="shared" si="0"/>
        <v>0</v>
      </c>
    </row>
    <row r="41" spans="1:6" ht="12.75">
      <c r="A41" s="52">
        <v>4</v>
      </c>
      <c r="B41" s="15" t="s">
        <v>29</v>
      </c>
      <c r="C41" s="16" t="s">
        <v>6</v>
      </c>
      <c r="D41" s="17">
        <v>10</v>
      </c>
      <c r="E41" s="13"/>
      <c r="F41" s="14">
        <f t="shared" si="0"/>
        <v>0</v>
      </c>
    </row>
    <row r="42" spans="1:6" ht="25.5">
      <c r="A42" s="52">
        <v>5</v>
      </c>
      <c r="B42" s="15" t="s">
        <v>30</v>
      </c>
      <c r="C42" s="17" t="s">
        <v>6</v>
      </c>
      <c r="D42" s="17">
        <v>4</v>
      </c>
      <c r="E42" s="13"/>
      <c r="F42" s="14">
        <f t="shared" si="0"/>
        <v>0</v>
      </c>
    </row>
    <row r="43" spans="1:6" ht="12.75">
      <c r="A43" s="52">
        <v>6</v>
      </c>
      <c r="B43" s="15" t="s">
        <v>65</v>
      </c>
      <c r="C43" s="16" t="s">
        <v>6</v>
      </c>
      <c r="D43" s="17">
        <v>15</v>
      </c>
      <c r="E43" s="13"/>
      <c r="F43" s="14">
        <f t="shared" si="0"/>
        <v>0</v>
      </c>
    </row>
    <row r="44" spans="1:6" ht="12.75">
      <c r="A44" s="52">
        <v>7</v>
      </c>
      <c r="B44" s="19" t="s">
        <v>31</v>
      </c>
      <c r="C44" s="17" t="s">
        <v>6</v>
      </c>
      <c r="D44" s="17">
        <v>280</v>
      </c>
      <c r="E44" s="13"/>
      <c r="F44" s="14">
        <f t="shared" si="0"/>
        <v>0</v>
      </c>
    </row>
    <row r="45" spans="1:6" ht="12.75">
      <c r="A45" s="52">
        <v>8</v>
      </c>
      <c r="B45" s="19" t="s">
        <v>32</v>
      </c>
      <c r="C45" s="17" t="s">
        <v>6</v>
      </c>
      <c r="D45" s="17">
        <v>100</v>
      </c>
      <c r="E45" s="13"/>
      <c r="F45" s="14">
        <f t="shared" si="0"/>
        <v>0</v>
      </c>
    </row>
    <row r="46" spans="1:6" ht="12.75">
      <c r="A46" s="52">
        <v>9</v>
      </c>
      <c r="B46" s="15" t="s">
        <v>33</v>
      </c>
      <c r="C46" s="16" t="s">
        <v>6</v>
      </c>
      <c r="D46" s="17">
        <v>15</v>
      </c>
      <c r="E46" s="13"/>
      <c r="F46" s="14">
        <f t="shared" si="0"/>
        <v>0</v>
      </c>
    </row>
    <row r="47" spans="1:6" ht="12.75">
      <c r="A47" s="52">
        <v>10</v>
      </c>
      <c r="B47" s="15" t="s">
        <v>34</v>
      </c>
      <c r="C47" s="16" t="s">
        <v>6</v>
      </c>
      <c r="D47" s="17">
        <v>240</v>
      </c>
      <c r="E47" s="13"/>
      <c r="F47" s="14">
        <f t="shared" si="0"/>
        <v>0</v>
      </c>
    </row>
    <row r="48" spans="1:6" ht="12.75">
      <c r="A48" s="52">
        <v>11</v>
      </c>
      <c r="B48" s="15" t="s">
        <v>35</v>
      </c>
      <c r="C48" s="16" t="s">
        <v>6</v>
      </c>
      <c r="D48" s="17">
        <v>140</v>
      </c>
      <c r="E48" s="13"/>
      <c r="F48" s="14">
        <f t="shared" si="0"/>
        <v>0</v>
      </c>
    </row>
    <row r="49" spans="1:6" ht="12.75">
      <c r="A49" s="52">
        <v>12</v>
      </c>
      <c r="B49" s="15" t="s">
        <v>36</v>
      </c>
      <c r="C49" s="17" t="s">
        <v>4</v>
      </c>
      <c r="D49" s="17">
        <v>1</v>
      </c>
      <c r="E49" s="13"/>
      <c r="F49" s="14">
        <f t="shared" si="0"/>
        <v>0</v>
      </c>
    </row>
    <row r="50" spans="1:6" ht="12.75">
      <c r="A50" s="52">
        <v>13</v>
      </c>
      <c r="B50" s="15" t="s">
        <v>37</v>
      </c>
      <c r="C50" s="17" t="s">
        <v>4</v>
      </c>
      <c r="D50" s="17">
        <v>1</v>
      </c>
      <c r="E50" s="13"/>
      <c r="F50" s="14">
        <f t="shared" si="0"/>
        <v>0</v>
      </c>
    </row>
    <row r="51" spans="1:6" ht="12.75">
      <c r="A51" s="52">
        <v>14</v>
      </c>
      <c r="B51" s="15" t="s">
        <v>38</v>
      </c>
      <c r="C51" s="17" t="s">
        <v>4</v>
      </c>
      <c r="D51" s="17">
        <v>2</v>
      </c>
      <c r="E51" s="13"/>
      <c r="F51" s="14">
        <f t="shared" si="0"/>
        <v>0</v>
      </c>
    </row>
    <row r="52" spans="1:6" ht="25.5">
      <c r="A52" s="52">
        <v>15</v>
      </c>
      <c r="B52" s="15" t="s">
        <v>39</v>
      </c>
      <c r="C52" s="17" t="s">
        <v>4</v>
      </c>
      <c r="D52" s="17">
        <v>1</v>
      </c>
      <c r="E52" s="13"/>
      <c r="F52" s="14">
        <f t="shared" si="0"/>
        <v>0</v>
      </c>
    </row>
    <row r="53" spans="1:6" ht="25.5">
      <c r="A53" s="52">
        <v>16</v>
      </c>
      <c r="B53" s="15" t="s">
        <v>40</v>
      </c>
      <c r="C53" s="16" t="s">
        <v>4</v>
      </c>
      <c r="D53" s="17">
        <v>10</v>
      </c>
      <c r="E53" s="13"/>
      <c r="F53" s="14">
        <f t="shared" si="0"/>
        <v>0</v>
      </c>
    </row>
    <row r="54" spans="1:6" ht="12.75">
      <c r="A54" s="52">
        <v>17</v>
      </c>
      <c r="B54" s="18" t="s">
        <v>41</v>
      </c>
      <c r="C54" s="16" t="s">
        <v>4</v>
      </c>
      <c r="D54" s="17">
        <v>10</v>
      </c>
      <c r="E54" s="13"/>
      <c r="F54" s="14">
        <f t="shared" si="0"/>
        <v>0</v>
      </c>
    </row>
    <row r="55" spans="1:6" ht="25.5">
      <c r="A55" s="52">
        <v>18</v>
      </c>
      <c r="B55" s="19" t="s">
        <v>42</v>
      </c>
      <c r="C55" s="16" t="s">
        <v>66</v>
      </c>
      <c r="D55" s="17">
        <v>20</v>
      </c>
      <c r="E55" s="13"/>
      <c r="F55" s="14">
        <f t="shared" si="0"/>
        <v>0</v>
      </c>
    </row>
    <row r="56" spans="1:6" ht="38.25">
      <c r="A56" s="52">
        <v>19</v>
      </c>
      <c r="B56" s="19" t="s">
        <v>43</v>
      </c>
      <c r="C56" s="17" t="s">
        <v>4</v>
      </c>
      <c r="D56" s="17">
        <v>10</v>
      </c>
      <c r="E56" s="13"/>
      <c r="F56" s="14">
        <f t="shared" si="0"/>
        <v>0</v>
      </c>
    </row>
    <row r="57" spans="1:6" ht="25.5">
      <c r="A57" s="52">
        <v>20</v>
      </c>
      <c r="B57" s="19" t="s">
        <v>67</v>
      </c>
      <c r="C57" s="17" t="s">
        <v>6</v>
      </c>
      <c r="D57" s="17">
        <v>30</v>
      </c>
      <c r="E57" s="13"/>
      <c r="F57" s="14">
        <f t="shared" si="0"/>
        <v>0</v>
      </c>
    </row>
    <row r="58" spans="1:6" ht="12.75">
      <c r="A58" s="52">
        <v>21</v>
      </c>
      <c r="B58" s="15" t="s">
        <v>44</v>
      </c>
      <c r="C58" s="16" t="s">
        <v>4</v>
      </c>
      <c r="D58" s="17">
        <v>10</v>
      </c>
      <c r="E58" s="13"/>
      <c r="F58" s="14">
        <f t="shared" si="0"/>
        <v>0</v>
      </c>
    </row>
    <row r="59" spans="1:6" ht="25.5">
      <c r="A59" s="52">
        <v>22</v>
      </c>
      <c r="B59" s="15" t="s">
        <v>45</v>
      </c>
      <c r="C59" s="16" t="s">
        <v>4</v>
      </c>
      <c r="D59" s="17">
        <v>10</v>
      </c>
      <c r="E59" s="13"/>
      <c r="F59" s="14">
        <f t="shared" si="0"/>
        <v>0</v>
      </c>
    </row>
    <row r="60" spans="1:6" ht="25.5">
      <c r="A60" s="52">
        <v>23</v>
      </c>
      <c r="B60" s="15" t="s">
        <v>46</v>
      </c>
      <c r="C60" s="16" t="s">
        <v>4</v>
      </c>
      <c r="D60" s="17">
        <v>22</v>
      </c>
      <c r="E60" s="13"/>
      <c r="F60" s="14">
        <f t="shared" si="0"/>
        <v>0</v>
      </c>
    </row>
    <row r="61" spans="1:6" ht="12.75">
      <c r="A61" s="52">
        <v>24</v>
      </c>
      <c r="B61" s="15" t="s">
        <v>47</v>
      </c>
      <c r="C61" s="16" t="s">
        <v>4</v>
      </c>
      <c r="D61" s="17">
        <v>22</v>
      </c>
      <c r="E61" s="13"/>
      <c r="F61" s="14">
        <f t="shared" si="0"/>
        <v>0</v>
      </c>
    </row>
    <row r="62" spans="1:6" ht="12.75">
      <c r="A62" s="52">
        <v>25</v>
      </c>
      <c r="B62" s="18" t="s">
        <v>48</v>
      </c>
      <c r="C62" s="16" t="s">
        <v>6</v>
      </c>
      <c r="D62" s="17">
        <v>22</v>
      </c>
      <c r="E62" s="13"/>
      <c r="F62" s="14">
        <f t="shared" si="0"/>
        <v>0</v>
      </c>
    </row>
    <row r="63" spans="1:6" ht="12.75">
      <c r="A63" s="52">
        <v>26</v>
      </c>
      <c r="B63" s="15" t="s">
        <v>68</v>
      </c>
      <c r="C63" s="16" t="s">
        <v>4</v>
      </c>
      <c r="D63" s="17">
        <v>2</v>
      </c>
      <c r="E63" s="13"/>
      <c r="F63" s="14">
        <f t="shared" si="0"/>
        <v>0</v>
      </c>
    </row>
    <row r="64" spans="1:6" ht="12.75">
      <c r="A64" s="52">
        <v>27</v>
      </c>
      <c r="B64" s="15" t="s">
        <v>49</v>
      </c>
      <c r="C64" s="16" t="s">
        <v>4</v>
      </c>
      <c r="D64" s="17">
        <v>20</v>
      </c>
      <c r="E64" s="13"/>
      <c r="F64" s="14">
        <f t="shared" si="0"/>
        <v>0</v>
      </c>
    </row>
    <row r="65" spans="1:6" ht="12.75">
      <c r="A65" s="52">
        <v>28</v>
      </c>
      <c r="B65" s="15" t="s">
        <v>50</v>
      </c>
      <c r="C65" s="16" t="s">
        <v>4</v>
      </c>
      <c r="D65" s="17">
        <v>20</v>
      </c>
      <c r="E65" s="13"/>
      <c r="F65" s="14">
        <f t="shared" si="0"/>
        <v>0</v>
      </c>
    </row>
    <row r="66" spans="1:6" ht="25.5">
      <c r="A66" s="52">
        <v>29</v>
      </c>
      <c r="B66" s="15" t="s">
        <v>51</v>
      </c>
      <c r="C66" s="16" t="s">
        <v>4</v>
      </c>
      <c r="D66" s="17">
        <v>10</v>
      </c>
      <c r="E66" s="13"/>
      <c r="F66" s="14">
        <f t="shared" si="0"/>
        <v>0</v>
      </c>
    </row>
    <row r="67" spans="1:6" ht="25.5">
      <c r="A67" s="52">
        <v>30</v>
      </c>
      <c r="B67" s="15" t="s">
        <v>52</v>
      </c>
      <c r="C67" s="16" t="s">
        <v>4</v>
      </c>
      <c r="D67" s="17">
        <v>60</v>
      </c>
      <c r="E67" s="13"/>
      <c r="F67" s="14">
        <f t="shared" si="0"/>
        <v>0</v>
      </c>
    </row>
    <row r="68" spans="1:6" ht="25.5">
      <c r="A68" s="52">
        <v>31</v>
      </c>
      <c r="B68" s="15" t="s">
        <v>53</v>
      </c>
      <c r="C68" s="16" t="s">
        <v>4</v>
      </c>
      <c r="D68" s="17">
        <v>60</v>
      </c>
      <c r="E68" s="13"/>
      <c r="F68" s="14">
        <f t="shared" si="0"/>
        <v>0</v>
      </c>
    </row>
    <row r="69" spans="1:6" ht="25.5">
      <c r="A69" s="52">
        <v>32</v>
      </c>
      <c r="B69" s="15" t="s">
        <v>54</v>
      </c>
      <c r="C69" s="16" t="s">
        <v>6</v>
      </c>
      <c r="D69" s="17">
        <v>5</v>
      </c>
      <c r="E69" s="13"/>
      <c r="F69" s="14">
        <f t="shared" si="0"/>
        <v>0</v>
      </c>
    </row>
    <row r="70" spans="1:6" ht="25.5">
      <c r="A70" s="52">
        <v>33</v>
      </c>
      <c r="B70" s="15" t="s">
        <v>55</v>
      </c>
      <c r="C70" s="16" t="s">
        <v>4</v>
      </c>
      <c r="D70" s="17">
        <v>11</v>
      </c>
      <c r="E70" s="13"/>
      <c r="F70" s="14">
        <f t="shared" si="0"/>
        <v>0</v>
      </c>
    </row>
    <row r="72" spans="2:6" ht="12.75">
      <c r="B72" s="21" t="s">
        <v>59</v>
      </c>
      <c r="F72" s="53">
        <f>SUM(F12:F71)</f>
        <v>0</v>
      </c>
    </row>
    <row r="73" spans="2:6" ht="12.75">
      <c r="B73" s="21" t="s">
        <v>69</v>
      </c>
      <c r="F73" s="53">
        <f>F72*0.2</f>
        <v>0</v>
      </c>
    </row>
    <row r="75" spans="2:6" ht="12.75">
      <c r="B75" s="22" t="s">
        <v>70</v>
      </c>
      <c r="C75" s="22"/>
      <c r="D75" s="22"/>
      <c r="F75" s="53">
        <f>SUM(F72:F74)</f>
        <v>0</v>
      </c>
    </row>
  </sheetData>
  <sheetProtection/>
  <mergeCells count="2">
    <mergeCell ref="A2:F2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Веселин Джелатов</cp:lastModifiedBy>
  <cp:lastPrinted>2018-07-05T13:58:36Z</cp:lastPrinted>
  <dcterms:created xsi:type="dcterms:W3CDTF">2008-09-14T15:21:21Z</dcterms:created>
  <dcterms:modified xsi:type="dcterms:W3CDTF">2018-07-10T06:50:52Z</dcterms:modified>
  <cp:category/>
  <cp:version/>
  <cp:contentType/>
  <cp:contentStatus/>
</cp:coreProperties>
</file>